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DPD Stock_Feb 2023" sheetId="1" r:id="rId1"/>
  </sheets>
  <definedNames/>
  <calcPr fullCalcOnLoad="1"/>
</workbook>
</file>

<file path=xl/sharedStrings.xml><?xml version="1.0" encoding="utf-8"?>
<sst xmlns="http://schemas.openxmlformats.org/spreadsheetml/2006/main" count="16" uniqueCount="16">
  <si>
    <t>Treasury Securities</t>
  </si>
  <si>
    <t>Note for NBG</t>
  </si>
  <si>
    <t>Note for open market operations</t>
  </si>
  <si>
    <t xml:space="preserve">Thousand GEL  
</t>
  </si>
  <si>
    <t>Domestic Goverment Debt</t>
  </si>
  <si>
    <t xml:space="preserve">Stock </t>
  </si>
  <si>
    <t>Outstanding Nominal Amount</t>
  </si>
  <si>
    <t>Other Securities</t>
  </si>
  <si>
    <t xml:space="preserve"> T-bills (Maturity less than a year)</t>
  </si>
  <si>
    <t>T-bonds (Maturity more than a year)</t>
  </si>
  <si>
    <t>Domestic Government Debt Stock by 28/02/2023</t>
  </si>
  <si>
    <t>Note:</t>
  </si>
  <si>
    <t>Does not include liabilities given in Article 48 of the law of Georgia on Public Debt since the amounts of these liabilities are not defined</t>
  </si>
  <si>
    <t xml:space="preserve">o.w Debt of state owned enterprises belonging to the general government sector </t>
  </si>
  <si>
    <t>* According to the amendments to the Budget Code of Georgia, the existing debt of state owned enterprises belonging to the general government sector are taken into account in the amount of debt of budgetary organisations are considered from December 2022</t>
  </si>
  <si>
    <t>Loans of Budgetary Organizations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</si>
</sst>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
    <numFmt numFmtId="177" formatCode="#??/??"/>
    <numFmt numFmtId="178" formatCode="m/d/yy"/>
    <numFmt numFmtId="179" formatCode="\(#,##0_);\(#,##0\)"/>
    <numFmt numFmtId="180" formatCode="\(#,##0_);[Red]\(#,##0\)"/>
    <numFmt numFmtId="181" formatCode="\(#,##0.00_);\(#,##0.00\)"/>
    <numFmt numFmtId="182" formatCode="\(#,##0.00_);[Red]\(#,##0.00\)"/>
    <numFmt numFmtId="183" formatCode="[$-10409]#,##0.0;\(#,##0.0\)"/>
    <numFmt numFmtId="184" formatCode="#,##0.0"/>
    <numFmt numFmtId="185" formatCode="#,##0.00000"/>
  </numFmts>
  <fonts count="49">
    <font>
      <sz val="10"/>
      <name val="Arial"/>
      <family val="0"/>
    </font>
    <font>
      <b/>
      <sz val="16"/>
      <color indexed="8"/>
      <name val="Sylfaen"/>
      <family val="1"/>
    </font>
    <font>
      <sz val="10"/>
      <color indexed="8"/>
      <name val="Calibri"/>
      <family val="2"/>
    </font>
    <font>
      <b/>
      <sz val="10"/>
      <color indexed="10"/>
      <name val="Arial"/>
      <family val="2"/>
    </font>
    <font>
      <b/>
      <sz val="10"/>
      <color indexed="12"/>
      <name val="Calibri"/>
      <family val="2"/>
    </font>
    <font>
      <b/>
      <sz val="16"/>
      <color indexed="8"/>
      <name val="Calibri"/>
      <family val="2"/>
    </font>
    <font>
      <b/>
      <sz val="9"/>
      <color indexed="8"/>
      <name val="Calibri"/>
      <family val="2"/>
    </font>
    <font>
      <b/>
      <sz val="11"/>
      <color indexed="8"/>
      <name val="Calibri"/>
      <family val="2"/>
    </font>
    <font>
      <i/>
      <sz val="9"/>
      <color indexed="8"/>
      <name val="Calibri"/>
      <family val="2"/>
    </font>
    <font>
      <i/>
      <sz val="9"/>
      <name val="Arial"/>
      <family val="2"/>
    </font>
    <font>
      <sz val="11"/>
      <color indexed="8"/>
      <name val="Calibri"/>
      <family val="2"/>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sz val="11"/>
      <color indexed="53"/>
      <name val="Calibri"/>
      <family val="2"/>
    </font>
    <font>
      <b/>
      <sz val="10"/>
      <color indexed="10"/>
      <name val="Calibri"/>
      <family val="2"/>
    </font>
    <font>
      <b/>
      <sz val="10"/>
      <color indexed="8"/>
      <name val="Calibri"/>
      <family val="2"/>
    </font>
    <font>
      <i/>
      <sz val="10"/>
      <color indexed="53"/>
      <name val="Calibri"/>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Calibri"/>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0" tint="-0.3499799966812134"/>
        <bgColor indexed="64"/>
      </patternFill>
    </fill>
    <fill>
      <patternFill patternType="solid">
        <fgColor rgb="FFC0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
    <xf numFmtId="0" fontId="0" fillId="0" borderId="0" xfId="0" applyAlignment="1">
      <alignment/>
    </xf>
    <xf numFmtId="0" fontId="1" fillId="0" borderId="0" xfId="0" applyFont="1" applyAlignment="1" applyProtection="1">
      <alignment horizontal="center" vertical="top" wrapText="1" readingOrder="1"/>
      <protection locked="0"/>
    </xf>
    <xf numFmtId="0" fontId="4" fillId="33" borderId="10" xfId="0" applyFont="1" applyFill="1" applyBorder="1" applyAlignment="1" applyProtection="1">
      <alignment horizontal="left" vertical="center" wrapText="1" readingOrder="1"/>
      <protection locked="0"/>
    </xf>
    <xf numFmtId="0" fontId="3" fillId="0" borderId="10" xfId="0" applyFont="1" applyBorder="1" applyAlignment="1" applyProtection="1">
      <alignment vertical="center" wrapText="1" readingOrder="1"/>
      <protection locked="0"/>
    </xf>
    <xf numFmtId="0" fontId="0" fillId="0" borderId="0" xfId="0" applyAlignment="1">
      <alignment vertical="center" readingOrder="1"/>
    </xf>
    <xf numFmtId="0" fontId="7" fillId="34" borderId="10" xfId="0" applyFont="1" applyFill="1" applyBorder="1" applyAlignment="1" applyProtection="1">
      <alignment vertical="center" wrapText="1" readingOrder="1"/>
      <protection locked="0"/>
    </xf>
    <xf numFmtId="0" fontId="4" fillId="33" borderId="10" xfId="0" applyFont="1" applyFill="1" applyBorder="1" applyAlignment="1" applyProtection="1">
      <alignment vertical="center" wrapText="1" readingOrder="1"/>
      <protection locked="0"/>
    </xf>
    <xf numFmtId="0" fontId="2" fillId="0" borderId="10" xfId="0" applyFont="1" applyBorder="1" applyAlignment="1" applyProtection="1">
      <alignment vertical="center" wrapText="1" readingOrder="1"/>
      <protection locked="0"/>
    </xf>
    <xf numFmtId="0" fontId="26" fillId="0" borderId="10" xfId="0" applyFont="1" applyBorder="1" applyAlignment="1" applyProtection="1">
      <alignment horizontal="center" vertical="center" wrapText="1" readingOrder="1"/>
      <protection locked="0"/>
    </xf>
    <xf numFmtId="183" fontId="27" fillId="34" borderId="10" xfId="0" applyNumberFormat="1" applyFont="1" applyFill="1" applyBorder="1" applyAlignment="1" applyProtection="1">
      <alignment vertical="center" wrapText="1" readingOrder="1"/>
      <protection locked="0"/>
    </xf>
    <xf numFmtId="183" fontId="4" fillId="35" borderId="10" xfId="0" applyNumberFormat="1" applyFont="1" applyFill="1" applyBorder="1" applyAlignment="1" applyProtection="1">
      <alignment vertical="center" wrapText="1" readingOrder="1"/>
      <protection locked="0"/>
    </xf>
    <xf numFmtId="183" fontId="2" fillId="0" borderId="10" xfId="0" applyNumberFormat="1" applyFont="1" applyBorder="1" applyAlignment="1" applyProtection="1">
      <alignment vertical="top" wrapText="1" readingOrder="1"/>
      <protection locked="0"/>
    </xf>
    <xf numFmtId="183" fontId="2" fillId="0" borderId="10" xfId="0" applyNumberFormat="1" applyFont="1" applyBorder="1" applyAlignment="1" applyProtection="1">
      <alignment vertical="center" wrapText="1" readingOrder="1"/>
      <protection locked="0"/>
    </xf>
    <xf numFmtId="0" fontId="0" fillId="0" borderId="0" xfId="0" applyFill="1" applyAlignment="1">
      <alignment vertical="center" readingOrder="1"/>
    </xf>
    <xf numFmtId="0" fontId="8" fillId="0" borderId="10" xfId="0" applyFont="1" applyBorder="1" applyAlignment="1" applyProtection="1">
      <alignment horizontal="left" vertical="center" wrapText="1" indent="2" readingOrder="1"/>
      <protection locked="0"/>
    </xf>
    <xf numFmtId="183" fontId="8" fillId="0" borderId="10" xfId="0" applyNumberFormat="1" applyFont="1" applyBorder="1" applyAlignment="1" applyProtection="1">
      <alignment horizontal="right" vertical="center" wrapText="1" indent="1" readingOrder="1"/>
      <protection locked="0"/>
    </xf>
    <xf numFmtId="0" fontId="6" fillId="0" borderId="11" xfId="0" applyFont="1" applyBorder="1" applyAlignment="1" applyProtection="1">
      <alignment vertical="center" wrapText="1" readingOrder="1"/>
      <protection locked="0"/>
    </xf>
    <xf numFmtId="0" fontId="6" fillId="0" borderId="12" xfId="0" applyFont="1" applyBorder="1" applyAlignment="1" applyProtection="1">
      <alignment vertical="center" wrapText="1" readingOrder="1"/>
      <protection locked="0"/>
    </xf>
    <xf numFmtId="0" fontId="6" fillId="0" borderId="13" xfId="0" applyFont="1" applyBorder="1" applyAlignment="1" applyProtection="1">
      <alignment vertical="center" wrapText="1" readingOrder="1"/>
      <protection locked="0"/>
    </xf>
    <xf numFmtId="0" fontId="5" fillId="0" borderId="0" xfId="55" applyFont="1" applyAlignment="1" applyProtection="1">
      <alignment horizontal="center" vertical="center" wrapText="1" readingOrder="1"/>
      <protection locked="0"/>
    </xf>
    <xf numFmtId="0" fontId="0" fillId="0" borderId="0" xfId="55" applyAlignment="1">
      <alignment vertical="center"/>
      <protection/>
    </xf>
    <xf numFmtId="0" fontId="47" fillId="0" borderId="0" xfId="0" applyFont="1" applyAlignment="1" applyProtection="1">
      <alignment horizontal="right" vertical="top" wrapText="1" readingOrder="1"/>
      <protection locked="0"/>
    </xf>
    <xf numFmtId="0" fontId="48" fillId="0" borderId="0" xfId="0" applyFont="1" applyAlignment="1">
      <alignment/>
    </xf>
    <xf numFmtId="0" fontId="9" fillId="0" borderId="14"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595959"/>
      <rgbColor rgb="00C0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2800350</xdr:colOff>
      <xdr:row>0</xdr:row>
      <xdr:rowOff>542925</xdr:rowOff>
    </xdr:to>
    <xdr:pic>
      <xdr:nvPicPr>
        <xdr:cNvPr id="1" name="Picture 0" descr="4124cd1b-3756-4d69-a953-a6e6fc8932f7"/>
        <xdr:cNvPicPr preferRelativeResize="1">
          <a:picLocks noChangeAspect="1"/>
        </xdr:cNvPicPr>
      </xdr:nvPicPr>
      <xdr:blipFill>
        <a:blip r:embed="rId1"/>
        <a:stretch>
          <a:fillRect/>
        </a:stretch>
      </xdr:blipFill>
      <xdr:spPr>
        <a:xfrm>
          <a:off x="0" y="0"/>
          <a:ext cx="2800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
  <sheetViews>
    <sheetView showGridLines="0" tabSelected="1" zoomScalePageLayoutView="0" workbookViewId="0" topLeftCell="A1">
      <selection activeCell="A27" sqref="A27"/>
    </sheetView>
  </sheetViews>
  <sheetFormatPr defaultColWidth="9.140625" defaultRowHeight="12.75"/>
  <cols>
    <col min="1" max="1" width="53.00390625" style="0" customWidth="1"/>
    <col min="2" max="3" width="22.140625" style="0" customWidth="1"/>
  </cols>
  <sheetData>
    <row r="1" spans="2:3" ht="42.75" customHeight="1">
      <c r="B1" s="1"/>
      <c r="C1" s="1"/>
    </row>
    <row r="2" spans="1:3" ht="64.5" customHeight="1">
      <c r="A2" s="19" t="s">
        <v>10</v>
      </c>
      <c r="B2" s="20"/>
      <c r="C2" s="20"/>
    </row>
    <row r="3" spans="1:3" ht="14.25" customHeight="1">
      <c r="A3" s="21" t="s">
        <v>3</v>
      </c>
      <c r="B3" s="22"/>
      <c r="C3" s="22"/>
    </row>
    <row r="4" spans="1:3" s="4" customFormat="1" ht="29.25" customHeight="1">
      <c r="A4" s="3"/>
      <c r="B4" s="8" t="s">
        <v>5</v>
      </c>
      <c r="C4" s="8" t="s">
        <v>6</v>
      </c>
    </row>
    <row r="5" spans="1:3" s="4" customFormat="1" ht="18.75" customHeight="1">
      <c r="A5" s="5" t="s">
        <v>4</v>
      </c>
      <c r="B5" s="9">
        <f>B6+B9+B12</f>
        <v>6935571.295386992</v>
      </c>
      <c r="C5" s="9">
        <f>C6+C9+C12</f>
        <v>6899245.466236992</v>
      </c>
    </row>
    <row r="6" spans="1:3" s="4" customFormat="1" ht="16.5" customHeight="1">
      <c r="A6" s="6" t="s">
        <v>0</v>
      </c>
      <c r="B6" s="10">
        <f>B7+B8</f>
        <v>6576652.829150001</v>
      </c>
      <c r="C6" s="10">
        <f>C7+C8</f>
        <v>6540327</v>
      </c>
    </row>
    <row r="7" spans="1:3" s="4" customFormat="1" ht="16.5" customHeight="1">
      <c r="A7" s="7" t="s">
        <v>8</v>
      </c>
      <c r="B7" s="11">
        <v>382852.03338</v>
      </c>
      <c r="C7" s="11">
        <v>415000</v>
      </c>
    </row>
    <row r="8" spans="1:3" s="4" customFormat="1" ht="16.5" customHeight="1">
      <c r="A8" s="7" t="s">
        <v>9</v>
      </c>
      <c r="B8" s="12">
        <v>6193800.795770001</v>
      </c>
      <c r="C8" s="12">
        <v>6125327</v>
      </c>
    </row>
    <row r="9" spans="1:3" s="4" customFormat="1" ht="18" customHeight="1">
      <c r="A9" s="6" t="s">
        <v>7</v>
      </c>
      <c r="B9" s="10">
        <f>B10+B11</f>
        <v>272846</v>
      </c>
      <c r="C9" s="10">
        <f>C10+C11</f>
        <v>272846</v>
      </c>
    </row>
    <row r="10" spans="1:3" s="4" customFormat="1" ht="18.75" customHeight="1">
      <c r="A10" s="7" t="s">
        <v>1</v>
      </c>
      <c r="B10" s="12">
        <v>120846</v>
      </c>
      <c r="C10" s="12">
        <v>120846</v>
      </c>
    </row>
    <row r="11" spans="1:3" s="4" customFormat="1" ht="18.75" customHeight="1">
      <c r="A11" s="7" t="s">
        <v>2</v>
      </c>
      <c r="B11" s="12">
        <v>152000</v>
      </c>
      <c r="C11" s="12">
        <v>152000</v>
      </c>
    </row>
    <row r="12" spans="1:3" s="4" customFormat="1" ht="27.75" customHeight="1">
      <c r="A12" s="2" t="s">
        <v>15</v>
      </c>
      <c r="B12" s="10">
        <f>38428.08886+B13</f>
        <v>86072.46623699201</v>
      </c>
      <c r="C12" s="10">
        <f>38428.08886+C13</f>
        <v>86072.46623699201</v>
      </c>
    </row>
    <row r="13" spans="1:3" s="13" customFormat="1" ht="27.75" customHeight="1">
      <c r="A13" s="14" t="s">
        <v>13</v>
      </c>
      <c r="B13" s="15">
        <v>47644.377376992</v>
      </c>
      <c r="C13" s="15">
        <v>47644.377376992</v>
      </c>
    </row>
    <row r="14" spans="1:3" s="4" customFormat="1" ht="21.75" customHeight="1">
      <c r="A14" s="16" t="s">
        <v>11</v>
      </c>
      <c r="B14" s="17"/>
      <c r="C14" s="18"/>
    </row>
    <row r="15" spans="1:3" ht="27" customHeight="1">
      <c r="A15" s="23" t="s">
        <v>12</v>
      </c>
      <c r="B15" s="23"/>
      <c r="C15" s="23"/>
    </row>
    <row r="16" spans="1:3" ht="39" customHeight="1">
      <c r="A16" s="23" t="s">
        <v>14</v>
      </c>
      <c r="B16" s="23"/>
      <c r="C16" s="23"/>
    </row>
  </sheetData>
  <sheetProtection/>
  <mergeCells count="5">
    <mergeCell ref="A14:C14"/>
    <mergeCell ref="A2:C2"/>
    <mergeCell ref="A3:C3"/>
    <mergeCell ref="A15:C15"/>
    <mergeCell ref="A16:C16"/>
  </mergeCells>
  <printOptions/>
  <pageMargins left="1" right="1" top="1" bottom="1" header="1" footer="1"/>
  <pageSetup horizontalDpi="600" verticalDpi="600" orientation="portrait" scale="86"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2020-05-15T13:11:43Z</dcterms:created>
  <dcterms:modified xsi:type="dcterms:W3CDTF">2023-05-23T08:31:35Z</dcterms:modified>
  <cp:category/>
  <cp:version/>
  <cp:contentType/>
  <cp:contentStatus/>
</cp:coreProperties>
</file>